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3395" windowHeight="9015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32" i="1"/>
  <c r="C32"/>
  <c r="D32"/>
  <c r="G35" i="2"/>
  <c r="F35"/>
  <c r="E35"/>
  <c r="D35"/>
  <c r="C35"/>
  <c r="B35"/>
  <c r="G21"/>
  <c r="E21"/>
  <c r="C21"/>
  <c r="F21"/>
  <c r="D21"/>
  <c r="B21"/>
  <c r="D20" i="1"/>
  <c r="C20"/>
  <c r="B20"/>
  <c r="F24" i="2" l="1"/>
  <c r="F38"/>
  <c r="F37"/>
  <c r="F23"/>
  <c r="D34" i="1"/>
  <c r="D22"/>
</calcChain>
</file>

<file path=xl/comments1.xml><?xml version="1.0" encoding="utf-8"?>
<comments xmlns="http://schemas.openxmlformats.org/spreadsheetml/2006/main">
  <authors>
    <author>Martina Pollová</author>
  </authors>
  <commentList>
    <comment ref="B14" authorId="0">
      <text>
        <r>
          <rPr>
            <b/>
            <sz val="8"/>
            <color indexed="81"/>
            <rFont val="Tahoma"/>
            <charset val="1"/>
          </rPr>
          <t xml:space="preserve">Martina Bastová: v příspěvku na provoz od zřizovatele zahrnut investiční příspěvek ve výši 150tis.
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<sst xmlns="http://schemas.openxmlformats.org/spreadsheetml/2006/main" count="82" uniqueCount="42">
  <si>
    <t>Název PO</t>
  </si>
  <si>
    <t>IČ</t>
  </si>
  <si>
    <t>DIČ</t>
  </si>
  <si>
    <t>Sídlo</t>
  </si>
  <si>
    <t>Návrh rozpočtu příspěvkové organizace na rok 2018</t>
  </si>
  <si>
    <t>Výnosy</t>
  </si>
  <si>
    <t>Provoz</t>
  </si>
  <si>
    <t>státní rozpočet</t>
  </si>
  <si>
    <t>hospodářská činnost</t>
  </si>
  <si>
    <t>Příspěvek zřizovatele</t>
  </si>
  <si>
    <t>Celkem výnosy</t>
  </si>
  <si>
    <t>Celkem výnosy za PO</t>
  </si>
  <si>
    <t>Náklady</t>
  </si>
  <si>
    <t>Státní rozpočet</t>
  </si>
  <si>
    <t>Hospodářská činnost</t>
  </si>
  <si>
    <t>Hlavní činnost</t>
  </si>
  <si>
    <t>zřizovatel</t>
  </si>
  <si>
    <t>Náklady provozní</t>
  </si>
  <si>
    <t>Dotace</t>
  </si>
  <si>
    <t>Náklady na ONIV</t>
  </si>
  <si>
    <t xml:space="preserve">Náklady osobní </t>
  </si>
  <si>
    <t>Celkem náklady</t>
  </si>
  <si>
    <t>Celkem náklady za PO</t>
  </si>
  <si>
    <t>Vlastní příjmy</t>
  </si>
  <si>
    <t>Fondy</t>
  </si>
  <si>
    <t>Dary</t>
  </si>
  <si>
    <t>Návrh střednědobého výhledu rozpočtu na rok 2019 a 2020</t>
  </si>
  <si>
    <t>v tis. Kč</t>
  </si>
  <si>
    <t>Návrh rozpočtu sestavil:</t>
  </si>
  <si>
    <t>Dne:</t>
  </si>
  <si>
    <t>Kontakt:</t>
  </si>
  <si>
    <t>Podpis ředitele PO:</t>
  </si>
  <si>
    <t>Celkem výnosy za PO v roce 2019</t>
  </si>
  <si>
    <t>Celkem výnosy za PO v roce 2020</t>
  </si>
  <si>
    <t>Celkem náklady za PO v roce 2019</t>
  </si>
  <si>
    <t>Celkem náklady za PO v roce 2020</t>
  </si>
  <si>
    <t>Příspěvek na odpisy</t>
  </si>
  <si>
    <t>Základní škola a Mateřská škola Řepiště, příspěvková organizace</t>
  </si>
  <si>
    <t>Mírová 56, 73931 Řepiště</t>
  </si>
  <si>
    <t>CZ 75029278</t>
  </si>
  <si>
    <t>CZ75029278</t>
  </si>
  <si>
    <t>Mgr. Martina Bastová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</si>
</sst>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4" fontId="0" fillId="0" borderId="1" xfId="0" applyNumberFormat="1" applyBorder="1"/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/>
    <xf numFmtId="0" fontId="0" fillId="4" borderId="3" xfId="0" applyFill="1" applyBorder="1"/>
    <xf numFmtId="4" fontId="1" fillId="4" borderId="3" xfId="0" applyNumberFormat="1" applyFont="1" applyFill="1" applyBorder="1"/>
    <xf numFmtId="0" fontId="0" fillId="4" borderId="4" xfId="0" applyFill="1" applyBorder="1"/>
    <xf numFmtId="0" fontId="1" fillId="3" borderId="1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0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4" fontId="3" fillId="2" borderId="4" xfId="0" applyNumberFormat="1" applyFont="1" applyFill="1" applyBorder="1"/>
    <xf numFmtId="0" fontId="2" fillId="2" borderId="3" xfId="0" applyFont="1" applyFill="1" applyBorder="1"/>
    <xf numFmtId="0" fontId="0" fillId="0" borderId="0" xfId="0" applyAlignment="1"/>
    <xf numFmtId="4" fontId="2" fillId="0" borderId="1" xfId="0" applyNumberFormat="1" applyFont="1" applyBorder="1" applyAlignment="1">
      <alignment horizontal="right"/>
    </xf>
    <xf numFmtId="14" fontId="2" fillId="0" borderId="0" xfId="0" applyNumberFormat="1" applyFont="1"/>
    <xf numFmtId="14" fontId="0" fillId="0" borderId="0" xfId="0" applyNumberFormat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opLeftCell="A19" workbookViewId="0">
      <selection activeCell="G18" sqref="G18"/>
    </sheetView>
  </sheetViews>
  <sheetFormatPr defaultRowHeight="15"/>
  <cols>
    <col min="1" max="1" width="20.42578125" customWidth="1"/>
    <col min="2" max="2" width="20" customWidth="1"/>
    <col min="3" max="3" width="17.5703125" customWidth="1"/>
    <col min="4" max="4" width="21.140625" customWidth="1"/>
  </cols>
  <sheetData>
    <row r="1" spans="1:7" ht="21">
      <c r="A1" s="16" t="s">
        <v>4</v>
      </c>
      <c r="B1" s="1"/>
      <c r="C1" s="1"/>
      <c r="D1" s="1"/>
    </row>
    <row r="2" spans="1:7" ht="21">
      <c r="A2" s="14" t="s">
        <v>27</v>
      </c>
    </row>
    <row r="4" spans="1:7" ht="15.75">
      <c r="A4" s="4" t="s">
        <v>0</v>
      </c>
      <c r="B4" t="s">
        <v>37</v>
      </c>
    </row>
    <row r="5" spans="1:7" ht="15.75">
      <c r="A5" s="4" t="s">
        <v>3</v>
      </c>
      <c r="B5" t="s">
        <v>38</v>
      </c>
    </row>
    <row r="6" spans="1:7" ht="15.75">
      <c r="A6" s="4" t="s">
        <v>1</v>
      </c>
      <c r="B6" s="29">
        <v>75029278</v>
      </c>
    </row>
    <row r="7" spans="1:7" ht="15.75">
      <c r="A7" s="4" t="s">
        <v>2</v>
      </c>
      <c r="B7" t="s">
        <v>40</v>
      </c>
      <c r="D7" s="17"/>
    </row>
    <row r="11" spans="1:7" ht="15.75">
      <c r="A11" s="5" t="s">
        <v>5</v>
      </c>
    </row>
    <row r="12" spans="1:7" ht="15.75">
      <c r="A12" s="18"/>
      <c r="B12" s="19" t="s">
        <v>15</v>
      </c>
      <c r="C12" s="19" t="s">
        <v>15</v>
      </c>
      <c r="D12" s="19" t="s">
        <v>14</v>
      </c>
      <c r="G12" s="25"/>
    </row>
    <row r="13" spans="1:7" ht="15.75">
      <c r="A13" s="18"/>
      <c r="B13" s="19" t="s">
        <v>16</v>
      </c>
      <c r="C13" s="19" t="s">
        <v>7</v>
      </c>
      <c r="D13" s="19"/>
    </row>
    <row r="14" spans="1:7" ht="15.75">
      <c r="A14" s="18" t="s">
        <v>9</v>
      </c>
      <c r="B14" s="20">
        <v>1540</v>
      </c>
      <c r="C14" s="20"/>
      <c r="D14" s="20"/>
    </row>
    <row r="15" spans="1:7" ht="15.75">
      <c r="A15" s="18" t="s">
        <v>36</v>
      </c>
      <c r="B15" s="26">
        <v>1129.3399999999999</v>
      </c>
      <c r="C15" s="20"/>
      <c r="D15" s="20"/>
    </row>
    <row r="16" spans="1:7" ht="15.75">
      <c r="A16" s="18" t="s">
        <v>18</v>
      </c>
      <c r="B16" s="20"/>
      <c r="C16" s="20">
        <v>11200</v>
      </c>
      <c r="D16" s="20"/>
    </row>
    <row r="17" spans="1:4" ht="15.75">
      <c r="A17" s="18" t="s">
        <v>23</v>
      </c>
      <c r="B17" s="20">
        <v>1200</v>
      </c>
      <c r="C17" s="20"/>
      <c r="D17" s="20">
        <v>420</v>
      </c>
    </row>
    <row r="18" spans="1:4" ht="15.75">
      <c r="A18" s="18" t="s">
        <v>24</v>
      </c>
      <c r="B18" s="20"/>
      <c r="C18" s="20"/>
      <c r="D18" s="20"/>
    </row>
    <row r="19" spans="1:4" ht="15.75">
      <c r="A19" s="18" t="s">
        <v>25</v>
      </c>
      <c r="B19" s="20">
        <v>20</v>
      </c>
      <c r="C19" s="20"/>
      <c r="D19" s="20"/>
    </row>
    <row r="20" spans="1:4" ht="15.75">
      <c r="A20" s="18" t="s">
        <v>10</v>
      </c>
      <c r="B20" s="20">
        <f>SUM(B14:B19)</f>
        <v>3889.34</v>
      </c>
      <c r="C20" s="20">
        <f>SUM(C14:C19)</f>
        <v>11200</v>
      </c>
      <c r="D20" s="20">
        <f>SUM(D14:D19)</f>
        <v>420</v>
      </c>
    </row>
    <row r="21" spans="1:4" ht="16.5" thickBot="1">
      <c r="A21" s="4"/>
      <c r="B21" s="4"/>
      <c r="C21" s="4"/>
      <c r="D21" s="4"/>
    </row>
    <row r="22" spans="1:4" ht="16.5" thickBot="1">
      <c r="A22" s="21" t="s">
        <v>11</v>
      </c>
      <c r="B22" s="22"/>
      <c r="C22" s="22"/>
      <c r="D22" s="23">
        <f>B20+C20+D20</f>
        <v>15509.34</v>
      </c>
    </row>
    <row r="23" spans="1:4" ht="15.75">
      <c r="A23" s="4"/>
      <c r="B23" s="4"/>
      <c r="C23" s="4"/>
      <c r="D23" s="4"/>
    </row>
    <row r="24" spans="1:4" ht="15.75">
      <c r="A24" s="4"/>
      <c r="B24" s="4"/>
      <c r="C24" s="4"/>
      <c r="D24" s="4"/>
    </row>
    <row r="25" spans="1:4" ht="15.75">
      <c r="A25" s="5" t="s">
        <v>12</v>
      </c>
      <c r="B25" s="4"/>
      <c r="C25" s="4"/>
      <c r="D25" s="4"/>
    </row>
    <row r="26" spans="1:4" ht="15.75">
      <c r="A26" s="18"/>
      <c r="B26" s="19" t="s">
        <v>6</v>
      </c>
      <c r="C26" s="19" t="s">
        <v>13</v>
      </c>
      <c r="D26" s="19" t="s">
        <v>14</v>
      </c>
    </row>
    <row r="27" spans="1:4" ht="15.75">
      <c r="A27" s="18"/>
      <c r="B27" s="19" t="s">
        <v>16</v>
      </c>
      <c r="C27" s="19" t="s">
        <v>7</v>
      </c>
      <c r="D27" s="19"/>
    </row>
    <row r="28" spans="1:4" ht="15.75">
      <c r="A28" s="18" t="s">
        <v>17</v>
      </c>
      <c r="B28" s="20">
        <v>3729.34</v>
      </c>
      <c r="C28" s="20">
        <v>10900</v>
      </c>
      <c r="D28" s="20">
        <v>420</v>
      </c>
    </row>
    <row r="29" spans="1:4" ht="15.75">
      <c r="A29" s="18" t="s">
        <v>20</v>
      </c>
      <c r="B29" s="20">
        <v>10</v>
      </c>
      <c r="C29" s="20">
        <v>40</v>
      </c>
      <c r="D29" s="20"/>
    </row>
    <row r="30" spans="1:4" ht="15.75">
      <c r="A30" s="18" t="s">
        <v>19</v>
      </c>
      <c r="B30" s="20"/>
      <c r="C30" s="20">
        <v>260</v>
      </c>
      <c r="D30" s="20"/>
    </row>
    <row r="31" spans="1:4" ht="15.75">
      <c r="A31" s="18" t="s">
        <v>24</v>
      </c>
      <c r="B31" s="20">
        <v>150</v>
      </c>
      <c r="C31" s="20"/>
      <c r="D31" s="20"/>
    </row>
    <row r="32" spans="1:4" ht="15.75">
      <c r="A32" s="18" t="s">
        <v>21</v>
      </c>
      <c r="B32" s="20">
        <f t="shared" ref="B32:C32" si="0">SUM(B28:B31)</f>
        <v>3889.34</v>
      </c>
      <c r="C32" s="20">
        <f t="shared" si="0"/>
        <v>11200</v>
      </c>
      <c r="D32" s="20">
        <f>SUM(D28:D31)</f>
        <v>420</v>
      </c>
    </row>
    <row r="33" spans="1:4" ht="16.5" thickBot="1">
      <c r="A33" s="4"/>
      <c r="B33" s="4"/>
      <c r="C33" s="4"/>
      <c r="D33" s="4"/>
    </row>
    <row r="34" spans="1:4" ht="16.5" thickBot="1">
      <c r="A34" s="21" t="s">
        <v>22</v>
      </c>
      <c r="B34" s="24"/>
      <c r="C34" s="24"/>
      <c r="D34" s="23">
        <f>B32+C32+D32</f>
        <v>15509.34</v>
      </c>
    </row>
    <row r="35" spans="1:4" ht="15.75">
      <c r="A35" s="4"/>
      <c r="B35" s="4"/>
      <c r="C35" s="4"/>
      <c r="D35" s="4"/>
    </row>
    <row r="36" spans="1:4" ht="15.75">
      <c r="A36" s="4"/>
      <c r="B36" s="4"/>
      <c r="C36" s="4"/>
      <c r="D36" s="4"/>
    </row>
    <row r="37" spans="1:4" ht="15.75">
      <c r="A37" s="4" t="s">
        <v>28</v>
      </c>
      <c r="B37" s="4"/>
      <c r="C37" s="4" t="s">
        <v>41</v>
      </c>
      <c r="D37" s="4"/>
    </row>
    <row r="38" spans="1:4" ht="15.75">
      <c r="A38" s="4" t="s">
        <v>29</v>
      </c>
      <c r="B38" s="4"/>
      <c r="C38" s="27">
        <v>43115</v>
      </c>
      <c r="D38" s="4"/>
    </row>
    <row r="39" spans="1:4" ht="15.75">
      <c r="A39" s="4" t="s">
        <v>30</v>
      </c>
      <c r="B39" s="4"/>
      <c r="C39" s="4">
        <v>725757826</v>
      </c>
      <c r="D39" s="4"/>
    </row>
    <row r="40" spans="1:4" ht="15.75">
      <c r="A40" s="4" t="s">
        <v>31</v>
      </c>
      <c r="B40" s="4"/>
      <c r="C40" s="4"/>
      <c r="D40" s="4"/>
    </row>
    <row r="41" spans="1:4" ht="15.75">
      <c r="A41" s="4"/>
      <c r="B41" s="4"/>
      <c r="C41" s="4"/>
      <c r="D41" s="4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K19" sqref="K19"/>
    </sheetView>
  </sheetViews>
  <sheetFormatPr defaultRowHeight="15"/>
  <cols>
    <col min="1" max="1" width="20.28515625" customWidth="1"/>
    <col min="2" max="2" width="12.7109375" customWidth="1"/>
    <col min="3" max="3" width="10.140625" customWidth="1"/>
    <col min="4" max="5" width="9.7109375" customWidth="1"/>
    <col min="6" max="6" width="9.85546875" customWidth="1"/>
    <col min="7" max="7" width="10.5703125" customWidth="1"/>
    <col min="8" max="8" width="28.85546875" customWidth="1"/>
  </cols>
  <sheetData>
    <row r="1" spans="1:7" ht="21">
      <c r="A1" s="16" t="s">
        <v>26</v>
      </c>
    </row>
    <row r="2" spans="1:7" ht="18.75">
      <c r="A2" s="15" t="s">
        <v>27</v>
      </c>
    </row>
    <row r="4" spans="1:7" ht="15.75">
      <c r="A4" s="4" t="s">
        <v>0</v>
      </c>
      <c r="B4" t="s">
        <v>37</v>
      </c>
    </row>
    <row r="5" spans="1:7" ht="15.75">
      <c r="A5" s="4" t="s">
        <v>3</v>
      </c>
      <c r="B5" t="s">
        <v>38</v>
      </c>
    </row>
    <row r="6" spans="1:7" ht="15.75">
      <c r="A6" s="4" t="s">
        <v>1</v>
      </c>
      <c r="B6" s="29">
        <v>75029278</v>
      </c>
    </row>
    <row r="7" spans="1:7" ht="15.75">
      <c r="A7" s="4" t="s">
        <v>2</v>
      </c>
      <c r="B7" t="s">
        <v>39</v>
      </c>
    </row>
    <row r="11" spans="1:7" ht="15.75">
      <c r="A11" s="5" t="s">
        <v>5</v>
      </c>
    </row>
    <row r="12" spans="1:7">
      <c r="A12" s="2"/>
      <c r="B12" s="30" t="s">
        <v>15</v>
      </c>
      <c r="C12" s="30"/>
      <c r="D12" s="30" t="s">
        <v>15</v>
      </c>
      <c r="E12" s="30"/>
      <c r="F12" s="30" t="s">
        <v>14</v>
      </c>
      <c r="G12" s="30"/>
    </row>
    <row r="13" spans="1:7">
      <c r="A13" s="2"/>
      <c r="B13" s="30" t="s">
        <v>16</v>
      </c>
      <c r="C13" s="30"/>
      <c r="D13" s="30" t="s">
        <v>7</v>
      </c>
      <c r="E13" s="30"/>
      <c r="F13" s="7"/>
      <c r="G13" s="7"/>
    </row>
    <row r="14" spans="1:7">
      <c r="A14" s="2"/>
      <c r="B14" s="8">
        <v>2019</v>
      </c>
      <c r="C14" s="8">
        <v>2020</v>
      </c>
      <c r="D14" s="8">
        <v>2019</v>
      </c>
      <c r="E14" s="8">
        <v>2020</v>
      </c>
      <c r="F14" s="8">
        <v>2019</v>
      </c>
      <c r="G14" s="8">
        <v>2020</v>
      </c>
    </row>
    <row r="15" spans="1:7">
      <c r="A15" s="2" t="s">
        <v>9</v>
      </c>
      <c r="B15" s="6">
        <v>1400</v>
      </c>
      <c r="C15" s="6">
        <v>1400</v>
      </c>
      <c r="D15" s="6"/>
      <c r="E15" s="6"/>
      <c r="F15" s="6"/>
      <c r="G15" s="6"/>
    </row>
    <row r="16" spans="1:7">
      <c r="A16" s="2" t="s">
        <v>36</v>
      </c>
      <c r="B16" s="6">
        <v>1129.3</v>
      </c>
      <c r="C16" s="6">
        <v>1129.3</v>
      </c>
      <c r="D16" s="6"/>
      <c r="E16" s="6"/>
      <c r="F16" s="6"/>
      <c r="G16" s="6"/>
    </row>
    <row r="17" spans="1:7">
      <c r="A17" s="2" t="s">
        <v>18</v>
      </c>
      <c r="B17" s="6"/>
      <c r="C17" s="6"/>
      <c r="D17" s="6">
        <v>11500</v>
      </c>
      <c r="E17" s="6">
        <v>12000</v>
      </c>
      <c r="F17" s="6"/>
      <c r="G17" s="6"/>
    </row>
    <row r="18" spans="1:7">
      <c r="A18" s="2" t="s">
        <v>23</v>
      </c>
      <c r="B18" s="6">
        <v>1200</v>
      </c>
      <c r="C18" s="6">
        <v>1200</v>
      </c>
      <c r="D18" s="6"/>
      <c r="E18" s="6"/>
      <c r="F18" s="6">
        <v>500</v>
      </c>
      <c r="G18" s="6">
        <v>500</v>
      </c>
    </row>
    <row r="19" spans="1:7">
      <c r="A19" s="2" t="s">
        <v>24</v>
      </c>
      <c r="B19" s="6"/>
      <c r="C19" s="6"/>
      <c r="D19" s="6"/>
      <c r="E19" s="6"/>
      <c r="F19" s="6"/>
      <c r="G19" s="6"/>
    </row>
    <row r="20" spans="1:7">
      <c r="A20" s="2" t="s">
        <v>25</v>
      </c>
      <c r="B20" s="6">
        <v>40</v>
      </c>
      <c r="C20" s="6">
        <v>50</v>
      </c>
      <c r="D20" s="6"/>
      <c r="E20" s="6"/>
      <c r="F20" s="6"/>
      <c r="G20" s="6"/>
    </row>
    <row r="21" spans="1:7">
      <c r="A21" s="2" t="s">
        <v>10</v>
      </c>
      <c r="B21" s="6">
        <f t="shared" ref="B21:G21" si="0">SUM(B15:B20)</f>
        <v>3769.3</v>
      </c>
      <c r="C21" s="6">
        <f t="shared" si="0"/>
        <v>3779.3</v>
      </c>
      <c r="D21" s="6">
        <f t="shared" si="0"/>
        <v>11500</v>
      </c>
      <c r="E21" s="6">
        <f t="shared" si="0"/>
        <v>12000</v>
      </c>
      <c r="F21" s="6">
        <f t="shared" si="0"/>
        <v>500</v>
      </c>
      <c r="G21" s="6">
        <f t="shared" si="0"/>
        <v>500</v>
      </c>
    </row>
    <row r="22" spans="1:7" ht="15.75" thickBot="1">
      <c r="A22" s="3"/>
      <c r="B22" s="3"/>
      <c r="C22" s="3"/>
      <c r="D22" s="3"/>
      <c r="E22" s="3"/>
      <c r="F22" s="3"/>
      <c r="G22" s="3"/>
    </row>
    <row r="23" spans="1:7" ht="15.75" thickBot="1">
      <c r="A23" s="9" t="s">
        <v>32</v>
      </c>
      <c r="B23" s="10"/>
      <c r="C23" s="10"/>
      <c r="D23" s="10"/>
      <c r="E23" s="10"/>
      <c r="F23" s="11">
        <f>B21+D21+F21</f>
        <v>15769.3</v>
      </c>
      <c r="G23" s="12"/>
    </row>
    <row r="24" spans="1:7" ht="15.75" thickBot="1">
      <c r="A24" s="9" t="s">
        <v>33</v>
      </c>
      <c r="B24" s="10"/>
      <c r="C24" s="10"/>
      <c r="D24" s="10"/>
      <c r="E24" s="10"/>
      <c r="F24" s="11">
        <f>C21+E21+G21</f>
        <v>16279.3</v>
      </c>
      <c r="G24" s="12"/>
    </row>
    <row r="27" spans="1:7" ht="15.75">
      <c r="A27" s="5" t="s">
        <v>12</v>
      </c>
    </row>
    <row r="28" spans="1:7">
      <c r="A28" s="2"/>
      <c r="B28" s="30" t="s">
        <v>15</v>
      </c>
      <c r="C28" s="30"/>
      <c r="D28" s="30" t="s">
        <v>15</v>
      </c>
      <c r="E28" s="30"/>
      <c r="F28" s="30" t="s">
        <v>8</v>
      </c>
      <c r="G28" s="30"/>
    </row>
    <row r="29" spans="1:7">
      <c r="A29" s="2"/>
      <c r="B29" s="30" t="s">
        <v>16</v>
      </c>
      <c r="C29" s="30"/>
      <c r="D29" s="30" t="s">
        <v>7</v>
      </c>
      <c r="E29" s="30"/>
      <c r="F29" s="13"/>
      <c r="G29" s="13"/>
    </row>
    <row r="30" spans="1:7">
      <c r="A30" s="2"/>
      <c r="B30" s="8">
        <v>2019</v>
      </c>
      <c r="C30" s="8">
        <v>2020</v>
      </c>
      <c r="D30" s="8">
        <v>2019</v>
      </c>
      <c r="E30" s="8">
        <v>2020</v>
      </c>
      <c r="F30" s="8">
        <v>2019</v>
      </c>
      <c r="G30" s="8">
        <v>2020</v>
      </c>
    </row>
    <row r="31" spans="1:7">
      <c r="A31" s="2" t="s">
        <v>17</v>
      </c>
      <c r="B31" s="6">
        <v>3754.3</v>
      </c>
      <c r="C31" s="6">
        <v>3739.3</v>
      </c>
      <c r="D31" s="6"/>
      <c r="E31" s="6"/>
      <c r="F31" s="6">
        <v>500</v>
      </c>
      <c r="G31" s="6">
        <v>500</v>
      </c>
    </row>
    <row r="32" spans="1:7">
      <c r="A32" s="2" t="s">
        <v>20</v>
      </c>
      <c r="B32" s="6">
        <v>15</v>
      </c>
      <c r="C32" s="6">
        <v>40</v>
      </c>
      <c r="D32" s="6">
        <v>11270</v>
      </c>
      <c r="E32" s="6">
        <v>11760</v>
      </c>
      <c r="F32" s="6"/>
      <c r="G32" s="6"/>
    </row>
    <row r="33" spans="1:7">
      <c r="A33" s="2" t="s">
        <v>19</v>
      </c>
      <c r="B33" s="6"/>
      <c r="C33" s="6"/>
      <c r="D33" s="6">
        <v>230</v>
      </c>
      <c r="E33" s="6">
        <v>240</v>
      </c>
      <c r="F33" s="6"/>
      <c r="G33" s="6"/>
    </row>
    <row r="34" spans="1:7">
      <c r="A34" s="2" t="s">
        <v>24</v>
      </c>
      <c r="B34" s="6"/>
      <c r="C34" s="6"/>
      <c r="D34" s="6"/>
      <c r="E34" s="6"/>
      <c r="F34" s="6"/>
      <c r="G34" s="6"/>
    </row>
    <row r="35" spans="1:7">
      <c r="A35" s="2" t="s">
        <v>21</v>
      </c>
      <c r="B35" s="6">
        <f t="shared" ref="B35:G35" si="1">SUM(B31:B34)</f>
        <v>3769.3</v>
      </c>
      <c r="C35" s="6">
        <f t="shared" si="1"/>
        <v>3779.3</v>
      </c>
      <c r="D35" s="6">
        <f t="shared" si="1"/>
        <v>11500</v>
      </c>
      <c r="E35" s="6">
        <f t="shared" si="1"/>
        <v>12000</v>
      </c>
      <c r="F35" s="6">
        <f t="shared" si="1"/>
        <v>500</v>
      </c>
      <c r="G35" s="6">
        <f t="shared" si="1"/>
        <v>500</v>
      </c>
    </row>
    <row r="36" spans="1:7" ht="15.75" thickBot="1"/>
    <row r="37" spans="1:7" ht="15.75" thickBot="1">
      <c r="A37" s="9" t="s">
        <v>34</v>
      </c>
      <c r="B37" s="10"/>
      <c r="C37" s="10"/>
      <c r="D37" s="10"/>
      <c r="E37" s="10"/>
      <c r="F37" s="11">
        <f>B35+D35+F35</f>
        <v>15769.3</v>
      </c>
      <c r="G37" s="12"/>
    </row>
    <row r="38" spans="1:7" ht="15.75" thickBot="1">
      <c r="A38" s="9" t="s">
        <v>35</v>
      </c>
      <c r="B38" s="10"/>
      <c r="C38" s="10"/>
      <c r="D38" s="10"/>
      <c r="E38" s="10"/>
      <c r="F38" s="11">
        <f>C35+E35+G35</f>
        <v>16279.3</v>
      </c>
      <c r="G38" s="12"/>
    </row>
    <row r="40" spans="1:7">
      <c r="A40" t="s">
        <v>28</v>
      </c>
      <c r="C40" t="s">
        <v>41</v>
      </c>
    </row>
    <row r="41" spans="1:7">
      <c r="A41" t="s">
        <v>29</v>
      </c>
      <c r="C41" s="28">
        <v>43115</v>
      </c>
    </row>
    <row r="42" spans="1:7">
      <c r="A42" t="s">
        <v>30</v>
      </c>
      <c r="C42">
        <v>725757826</v>
      </c>
    </row>
    <row r="43" spans="1:7">
      <c r="A43" t="s">
        <v>31</v>
      </c>
    </row>
  </sheetData>
  <mergeCells count="10">
    <mergeCell ref="F12:G12"/>
    <mergeCell ref="B28:C28"/>
    <mergeCell ref="D28:E28"/>
    <mergeCell ref="F28:G28"/>
    <mergeCell ref="B29:C29"/>
    <mergeCell ref="D29:E29"/>
    <mergeCell ref="B12:C12"/>
    <mergeCell ref="B13:C13"/>
    <mergeCell ref="D12:E12"/>
    <mergeCell ref="D13:E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Dušková</dc:creator>
  <cp:lastModifiedBy>Martina Pollová</cp:lastModifiedBy>
  <cp:lastPrinted>2018-02-10T13:47:13Z</cp:lastPrinted>
  <dcterms:created xsi:type="dcterms:W3CDTF">2017-10-25T07:32:08Z</dcterms:created>
  <dcterms:modified xsi:type="dcterms:W3CDTF">2018-02-10T13:53:14Z</dcterms:modified>
</cp:coreProperties>
</file>